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F97"/>
  <c r="G97"/>
  <c r="H97"/>
  <c r="F98"/>
  <c r="G98"/>
  <c r="H98"/>
  <c r="F99"/>
  <c r="G99"/>
  <c r="H99"/>
  <c r="F102"/>
  <c r="G102"/>
  <c r="H102"/>
  <c r="G120"/>
  <c r="E97"/>
  <c r="E98"/>
  <c r="E99"/>
  <c r="E102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<sst xmlns="http://schemas.openxmlformats.org/spreadsheetml/2006/main" count="243" uniqueCount="205">
  <si>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</si>
  <si>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</si>
  <si>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</si>
  <si>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</si>
  <si>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</si>
  <si>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</si>
  <si>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</si>
  <si>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</si>
  <si>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</si>
  <si>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</si>
  <si>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</si>
  <si>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</si>
  <si>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</si>
  <si>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</si>
  <si>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</si>
  <si>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</si>
  <si>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</si>
  <si>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</si>
  <si>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</si>
  <si>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</si>
  <si>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</si>
  <si>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</si>
  <si>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</si>
  <si>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</si>
  <si>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</si>
  <si>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</si>
  <si>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</si>
  <si>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</si>
  <si>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</si>
  <si>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</si>
  <si>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</si>
  <si>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</si>
  <si>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</si>
  <si>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</si>
  <si>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</si>
  <si>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</si>
  <si>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</si>
  <si>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</si>
  <si>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</si>
  <si>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</si>
  <si>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</si>
  <si>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</si>
  <si>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</si>
  <si>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</si>
  <si>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</si>
  <si>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</si>
  <si>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</si>
  <si>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</si>
  <si>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</si>
  <si>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</si>
  <si>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</si>
  <si>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</si>
  <si>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</si>
  <si>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</si>
  <si>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</si>
  <si>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</si>
  <si>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</si>
  <si>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</si>
  <si>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</si>
  <si>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</si>
  <si>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</si>
  <si>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</si>
  <si>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</si>
  <si>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</si>
  <si>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</si>
  <si>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</si>
  <si>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</si>
  <si>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</si>
  <si>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</si>
  <si>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</si>
  <si>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</si>
  <si>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</si>
  <si>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</si>
  <si>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</si>
  <si>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</si>
  <si>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</si>
  <si>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</si>
  <si>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</si>
  <si>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</si>
  <si>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</si>
  <si>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</si>
  <si>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</si>
  <si>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</si>
  <si>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</si>
  <si>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</si>
  <si>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</si>
  <si>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</si>
  <si>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</si>
  <si>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</si>
  <si>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</si>
  <si>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</si>
  <si>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</si>
  <si>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</si>
  <si>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</si>
  <si>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</si>
  <si>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</si>
  <si>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</si>
  <si>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</si>
  <si>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</si>
  <si>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</si>
  <si>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</si>
  <si>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</si>
  <si>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</si>
  <si>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</si>
  <si>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</si>
  <si>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</si>
  <si>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</si>
  <si>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</si>
  <si>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</si>
  <si>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</si>
  <si>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</si>
  <si>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</si>
  <si>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</si>
  <si>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</si>
  <si>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</si>
  <si>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</si>
  <si>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</si>
  <si>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</si>
  <si>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</si>
  <si>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</si>
  <si>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</si>
  <si>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</si>
  <si>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</si>
  <si>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</si>
  <si>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</si>
  <si>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</si>
  <si>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</si>
  <si>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</si>
  <si>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</si>
  <si>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</si>
  <si>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</si>
  <si>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</si>
  <si>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</si>
  <si>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</si>
  <si>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</si>
  <si>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</si>
  <si>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</si>
  <si>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</si>
  <si>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</si>
  <si>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</si>
  <si>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</si>
  <si>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</si>
  <si>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</si>
  <si>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</si>
  <si>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</si>
  <si>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</si>
  <si>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</si>
  <si>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</si>
  <si>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</si>
  <si>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</si>
  <si>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</si>
  <si>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</si>
  <si>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</si>
  <si>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</si>
  <si>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</si>
  <si>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</si>
  <si>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</si>
  <si>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</si>
  <si>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</si>
  <si>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</si>
  <si>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</si>
  <si>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</si>
  <si>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</si>
  <si>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</si>
  <si>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</si>
  <si>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</si>
  <si>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</si>
  <si>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</si>
  <si>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</si>
  <si>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</si>
  <si>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</si>
  <si>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</si>
  <si>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</si>
  <si>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</si>
  <si>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</si>
  <si>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</si>
  <si>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</si>
  <si>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</si>
  <si>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</si>
  <si>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</si>
  <si>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</si>
  <si>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</si>
  <si>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</si>
  <si>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</si>
  <si>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</si>
  <si>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</si>
  <si>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</si>
  <si>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</si>
  <si>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</si>
  <si>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</si>
  <si>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</si>
  <si>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</si>
  <si>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</si>
  <si>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</si>
  <si>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</si>
  <si>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</si>
  <si>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</si>
  <si>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</si>
  <si>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</si>
  <si>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</si>
  <si>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</si>
  <si>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</si>
  <si>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ENGINEERING INDUSTRIES</t>
  </si>
  <si>
    <t>الصناعات الهندسية العربية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</si>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</sst>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8" sqref="G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141060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1816990</v>
      </c>
      <c r="F10" s="14">
        <v>1816990</v>
      </c>
      <c r="G10" s="14">
        <v>1816990</v>
      </c>
      <c r="H10" s="14">
        <v>7117236</v>
      </c>
      <c r="I10" s="4" t="s">
        <v>24</v>
      </c>
    </row>
    <row r="11" spans="4:9" ht="20.100000000000001" customHeight="1">
      <c r="D11" s="10" t="s">
        <v>127</v>
      </c>
      <c r="E11" s="14" t="s">
        <v>204</v>
      </c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494210</v>
      </c>
      <c r="F16" s="56">
        <v>602299</v>
      </c>
      <c r="G16" s="56">
        <v>384180</v>
      </c>
      <c r="H16" s="56">
        <v>400800</v>
      </c>
      <c r="I16" s="3" t="s">
        <v>58</v>
      </c>
    </row>
    <row r="17" spans="4:9" ht="20.100000000000001" customHeight="1">
      <c r="D17" s="10" t="s">
        <v>128</v>
      </c>
      <c r="E17" s="57">
        <v>333441</v>
      </c>
      <c r="F17" s="57">
        <v>378020</v>
      </c>
      <c r="G17" s="57">
        <v>661801</v>
      </c>
      <c r="H17" s="57">
        <v>326629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1240894</v>
      </c>
      <c r="F21" s="57">
        <v>1435745</v>
      </c>
      <c r="G21" s="57">
        <v>1498541</v>
      </c>
      <c r="H21" s="57">
        <v>1519754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2240028</v>
      </c>
      <c r="F23" s="57">
        <v>2488414</v>
      </c>
      <c r="G23" s="57">
        <v>2633823</v>
      </c>
      <c r="H23" s="57">
        <v>2364901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8652456</v>
      </c>
      <c r="F25" s="57">
        <v>8908689</v>
      </c>
      <c r="G25" s="57">
        <v>9273049</v>
      </c>
      <c r="H25" s="57">
        <v>9605321</v>
      </c>
      <c r="I25" s="4" t="s">
        <v>173</v>
      </c>
    </row>
    <row r="26" spans="4:9" ht="20.100000000000001" customHeight="1">
      <c r="D26" s="10" t="s">
        <v>183</v>
      </c>
      <c r="E26" s="57">
        <v>771638</v>
      </c>
      <c r="F26" s="57">
        <v>771638</v>
      </c>
      <c r="G26" s="57">
        <v>771638</v>
      </c>
      <c r="H26" s="57">
        <v>771638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9424094</v>
      </c>
      <c r="F28" s="57">
        <v>9680327</v>
      </c>
      <c r="G28" s="57">
        <v>10044687</v>
      </c>
      <c r="H28" s="57">
        <v>10376959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11664122</v>
      </c>
      <c r="F30" s="58">
        <v>12168741</v>
      </c>
      <c r="G30" s="58">
        <v>12678510</v>
      </c>
      <c r="H30" s="58">
        <v>12741860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88284</v>
      </c>
      <c r="F35" s="56">
        <v>179554</v>
      </c>
      <c r="G35" s="56">
        <v>189693</v>
      </c>
      <c r="H35" s="56">
        <v>454648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1299317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167979</v>
      </c>
      <c r="I38" s="4" t="s">
        <v>85</v>
      </c>
    </row>
    <row r="39" spans="4:9" ht="20.100000000000001" customHeight="1">
      <c r="D39" s="10" t="s">
        <v>104</v>
      </c>
      <c r="E39" s="57">
        <v>300637</v>
      </c>
      <c r="F39" s="57">
        <v>319009</v>
      </c>
      <c r="G39" s="57">
        <v>535870</v>
      </c>
      <c r="H39" s="57">
        <v>2244203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7479950</v>
      </c>
      <c r="F41" s="57">
        <v>7479950</v>
      </c>
      <c r="G41" s="57">
        <v>7479950</v>
      </c>
      <c r="H41" s="57">
        <v>7479950</v>
      </c>
      <c r="I41" s="4" t="s">
        <v>153</v>
      </c>
    </row>
    <row r="42" spans="4:9" ht="20.100000000000001" customHeight="1">
      <c r="D42" s="10" t="s">
        <v>106</v>
      </c>
      <c r="E42" s="57">
        <v>2840892</v>
      </c>
      <c r="F42" s="57">
        <v>2745442</v>
      </c>
      <c r="G42" s="57">
        <v>2526991</v>
      </c>
      <c r="H42" s="57">
        <v>1950717</v>
      </c>
      <c r="I42" s="4" t="s">
        <v>87</v>
      </c>
    </row>
    <row r="43" spans="4:9" ht="20.100000000000001" customHeight="1">
      <c r="D43" s="20" t="s">
        <v>107</v>
      </c>
      <c r="E43" s="58">
        <v>10621479</v>
      </c>
      <c r="F43" s="58">
        <v>10544401</v>
      </c>
      <c r="G43" s="58">
        <v>10542811</v>
      </c>
      <c r="H43" s="58">
        <v>11674870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1816990</v>
      </c>
      <c r="F46" s="56">
        <v>1816990</v>
      </c>
      <c r="G46" s="56">
        <v>1816990</v>
      </c>
      <c r="H46" s="56">
        <v>7117236</v>
      </c>
      <c r="I46" s="3" t="s">
        <v>5</v>
      </c>
    </row>
    <row r="47" spans="4:9" ht="20.100000000000001" customHeight="1">
      <c r="D47" s="10" t="s">
        <v>31</v>
      </c>
      <c r="E47" s="57">
        <v>1816990</v>
      </c>
      <c r="F47" s="57">
        <v>1816990</v>
      </c>
      <c r="G47" s="57">
        <v>1816990</v>
      </c>
      <c r="H47" s="57">
        <v>7117236</v>
      </c>
      <c r="I47" s="4" t="s">
        <v>6</v>
      </c>
    </row>
    <row r="48" spans="4:9" ht="20.100000000000001" customHeight="1">
      <c r="D48" s="10" t="s">
        <v>130</v>
      </c>
      <c r="E48" s="57">
        <v>1816990</v>
      </c>
      <c r="F48" s="57">
        <v>1816990</v>
      </c>
      <c r="G48" s="57">
        <v>1816990</v>
      </c>
      <c r="H48" s="57">
        <v>7117236</v>
      </c>
      <c r="I48" s="4" t="s">
        <v>7</v>
      </c>
    </row>
    <row r="49" spans="4:9" ht="20.100000000000001" customHeight="1">
      <c r="D49" s="10" t="s">
        <v>73</v>
      </c>
      <c r="E49" s="57">
        <v>32521</v>
      </c>
      <c r="F49" s="57">
        <v>32521</v>
      </c>
      <c r="G49" s="57">
        <v>32521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-806868</v>
      </c>
      <c r="F58" s="57">
        <v>-225171</v>
      </c>
      <c r="G58" s="57">
        <v>286188</v>
      </c>
      <c r="H58" s="57">
        <v>-6050246</v>
      </c>
      <c r="I58" s="4" t="s">
        <v>155</v>
      </c>
    </row>
    <row r="59" spans="4:9" ht="20.100000000000001" customHeight="1">
      <c r="D59" s="10" t="s">
        <v>38</v>
      </c>
      <c r="E59" s="57">
        <v>1042643</v>
      </c>
      <c r="F59" s="57">
        <v>1624340</v>
      </c>
      <c r="G59" s="57">
        <v>2135699</v>
      </c>
      <c r="H59" s="57">
        <v>1066990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11664122</v>
      </c>
      <c r="F61" s="58">
        <v>12168741</v>
      </c>
      <c r="G61" s="58">
        <v>12678510</v>
      </c>
      <c r="H61" s="58">
        <v>12741860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1164297</v>
      </c>
      <c r="F65" s="56">
        <v>1508246</v>
      </c>
      <c r="G65" s="56">
        <v>1937984</v>
      </c>
      <c r="H65" s="56">
        <v>1259065</v>
      </c>
      <c r="I65" s="3" t="s">
        <v>88</v>
      </c>
    </row>
    <row r="66" spans="4:9" ht="20.100000000000001" customHeight="1">
      <c r="D66" s="10" t="s">
        <v>110</v>
      </c>
      <c r="E66" s="57">
        <v>1236909</v>
      </c>
      <c r="F66" s="57">
        <v>1521429</v>
      </c>
      <c r="G66" s="57">
        <v>1576272</v>
      </c>
      <c r="H66" s="57">
        <v>1536475</v>
      </c>
      <c r="I66" s="4" t="s">
        <v>89</v>
      </c>
    </row>
    <row r="67" spans="4:9" ht="20.100000000000001" customHeight="1">
      <c r="D67" s="10" t="s">
        <v>132</v>
      </c>
      <c r="E67" s="57">
        <v>-72612</v>
      </c>
      <c r="F67" s="57">
        <v>-13183</v>
      </c>
      <c r="G67" s="57">
        <v>361712</v>
      </c>
      <c r="H67" s="57">
        <v>-277410</v>
      </c>
      <c r="I67" s="4" t="s">
        <v>90</v>
      </c>
    </row>
    <row r="68" spans="4:9" ht="20.100000000000001" customHeight="1">
      <c r="D68" s="10" t="s">
        <v>111</v>
      </c>
      <c r="E68" s="57">
        <v>329411</v>
      </c>
      <c r="F68" s="57">
        <v>311667</v>
      </c>
      <c r="G68" s="57">
        <v>403447</v>
      </c>
      <c r="H68" s="57">
        <v>342040</v>
      </c>
      <c r="I68" s="4" t="s">
        <v>91</v>
      </c>
    </row>
    <row r="69" spans="4:9" ht="20.100000000000001" customHeight="1">
      <c r="D69" s="10" t="s">
        <v>112</v>
      </c>
      <c r="E69" s="57">
        <v>29083</v>
      </c>
      <c r="F69" s="57">
        <v>32105</v>
      </c>
      <c r="G69" s="57">
        <v>93591</v>
      </c>
      <c r="H69" s="57">
        <v>54581</v>
      </c>
      <c r="I69" s="4" t="s">
        <v>92</v>
      </c>
    </row>
    <row r="70" spans="4:9" ht="20.100000000000001" customHeight="1">
      <c r="D70" s="10" t="s">
        <v>113</v>
      </c>
      <c r="E70" s="57">
        <v>287226</v>
      </c>
      <c r="F70" s="57">
        <v>409934</v>
      </c>
      <c r="G70" s="57">
        <v>417267</v>
      </c>
      <c r="H70" s="57">
        <v>548831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209055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-431106</v>
      </c>
      <c r="F72" s="57">
        <v>-566010</v>
      </c>
      <c r="G72" s="57">
        <v>-135326</v>
      </c>
      <c r="H72" s="57">
        <v>-674031</v>
      </c>
      <c r="I72" s="4" t="s">
        <v>95</v>
      </c>
    </row>
    <row r="73" spans="4:9" ht="20.100000000000001" customHeight="1">
      <c r="D73" s="10" t="s">
        <v>116</v>
      </c>
      <c r="E73" s="57">
        <v>7734</v>
      </c>
      <c r="F73" s="57">
        <v>54651</v>
      </c>
      <c r="G73" s="57">
        <v>902380</v>
      </c>
      <c r="H73" s="57">
        <v>29354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-423372</v>
      </c>
      <c r="F75" s="57">
        <v>-511359</v>
      </c>
      <c r="G75" s="57">
        <v>767054</v>
      </c>
      <c r="H75" s="57">
        <v>-644677</v>
      </c>
      <c r="I75" s="4" t="s">
        <v>96</v>
      </c>
    </row>
    <row r="76" spans="4:9" ht="20.100000000000001" customHeight="1">
      <c r="D76" s="10" t="s">
        <v>118</v>
      </c>
      <c r="E76" s="57">
        <v>158325</v>
      </c>
      <c r="F76" s="57">
        <v>0</v>
      </c>
      <c r="G76" s="57">
        <v>441841</v>
      </c>
      <c r="H76" s="57">
        <v>631823</v>
      </c>
      <c r="I76" s="4" t="s">
        <v>97</v>
      </c>
    </row>
    <row r="77" spans="4:9" ht="20.100000000000001" customHeight="1">
      <c r="D77" s="10" t="s">
        <v>190</v>
      </c>
      <c r="E77" s="57">
        <v>-581697</v>
      </c>
      <c r="F77" s="57">
        <v>-511359</v>
      </c>
      <c r="G77" s="57">
        <v>325213</v>
      </c>
      <c r="H77" s="57">
        <f>+H75-H76</f>
        <v>-1276500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6504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-581697</v>
      </c>
      <c r="F82" s="57">
        <v>-511359</v>
      </c>
      <c r="G82" s="57">
        <v>318709</v>
      </c>
      <c r="H82" s="57">
        <v>-1276500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-581697</v>
      </c>
      <c r="F84" s="58">
        <v>-511359</v>
      </c>
      <c r="G84" s="58">
        <v>318709</v>
      </c>
      <c r="H84" s="58">
        <v>-1276500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602299</v>
      </c>
      <c r="F88" s="56">
        <v>384180</v>
      </c>
      <c r="G88" s="56">
        <v>400800</v>
      </c>
      <c r="H88" s="56">
        <v>8773</v>
      </c>
      <c r="I88" s="3" t="s">
        <v>16</v>
      </c>
    </row>
    <row r="89" spans="4:9" ht="20.100000000000001" customHeight="1">
      <c r="D89" s="10" t="s">
        <v>43</v>
      </c>
      <c r="E89" s="57">
        <v>-172546</v>
      </c>
      <c r="F89" s="57">
        <v>-36014</v>
      </c>
      <c r="G89" s="57">
        <v>387775</v>
      </c>
      <c r="H89" s="57">
        <v>-1090461</v>
      </c>
      <c r="I89" s="4" t="s">
        <v>17</v>
      </c>
    </row>
    <row r="90" spans="4:9" ht="20.100000000000001" customHeight="1">
      <c r="D90" s="10" t="s">
        <v>44</v>
      </c>
      <c r="E90" s="57">
        <v>-30993</v>
      </c>
      <c r="F90" s="57">
        <v>-24319</v>
      </c>
      <c r="G90" s="57">
        <v>686311</v>
      </c>
      <c r="H90" s="57">
        <v>-15890</v>
      </c>
      <c r="I90" s="4" t="s">
        <v>18</v>
      </c>
    </row>
    <row r="91" spans="4:9" ht="20.100000000000001" customHeight="1">
      <c r="D91" s="10" t="s">
        <v>45</v>
      </c>
      <c r="E91" s="57">
        <v>95450</v>
      </c>
      <c r="F91" s="57">
        <v>278452</v>
      </c>
      <c r="G91" s="57">
        <v>-1090706</v>
      </c>
      <c r="H91" s="57">
        <v>1498378</v>
      </c>
      <c r="I91" s="4" t="s">
        <v>19</v>
      </c>
    </row>
    <row r="92" spans="4:9" ht="20.100000000000001" customHeight="1">
      <c r="D92" s="21" t="s">
        <v>47</v>
      </c>
      <c r="E92" s="58">
        <v>494210</v>
      </c>
      <c r="F92" s="58">
        <v>602299</v>
      </c>
      <c r="G92" s="58">
        <v>384180</v>
      </c>
      <c r="H92" s="58">
        <v>400800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-0.32014320387013689</v>
      </c>
      <c r="F97" s="13">
        <f t="shared" ref="F97:H97" si="0">+F84/F10</f>
        <v>-0.28143192862921645</v>
      </c>
      <c r="G97" s="13">
        <f t="shared" si="0"/>
        <v>0.17540492793025828</v>
      </c>
      <c r="H97" s="13">
        <f t="shared" si="0"/>
        <v>-0.17935333323217045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 t="shared" ref="F98:H98" si="1">+F55/F10</f>
        <v>0</v>
      </c>
      <c r="G98" s="13">
        <f t="shared" si="1"/>
        <v>0</v>
      </c>
      <c r="H98" s="13">
        <f t="shared" si="1"/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0.57382979543090495</v>
      </c>
      <c r="F99" s="13">
        <f t="shared" ref="F99:H99" si="2">+F59/F10</f>
        <v>0.89397299930104179</v>
      </c>
      <c r="G99" s="13">
        <f t="shared" si="2"/>
        <v>1.1754049279302583</v>
      </c>
      <c r="H99" s="13">
        <f t="shared" si="2"/>
        <v>0.14991634392901965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 t="shared" ref="F102:H102" si="3">+F55*100/F84</f>
        <v>0</v>
      </c>
      <c r="G102" s="13">
        <f t="shared" si="3"/>
        <v>0</v>
      </c>
      <c r="H102" s="13">
        <f t="shared" si="3"/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 t="s">
        <v>204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-6.2365530444551522</v>
      </c>
      <c r="F105" s="30">
        <f>+F67*100/F65</f>
        <v>-0.87406165837668393</v>
      </c>
      <c r="G105" s="30">
        <f>+G67*100/G65</f>
        <v>18.664343978072058</v>
      </c>
      <c r="H105" s="30">
        <f>+H67*100/H65</f>
        <v>-22.03301656387875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-36.362886789195542</v>
      </c>
      <c r="F106" s="31">
        <f>+F75*100/F65</f>
        <v>-33.904217216554862</v>
      </c>
      <c r="G106" s="31">
        <f>+G75*100/G65</f>
        <v>39.579996532479115</v>
      </c>
      <c r="H106" s="31">
        <f>+H75*100/H65</f>
        <v>-51.202837025888257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-49.961221234788027</v>
      </c>
      <c r="F107" s="31">
        <f>+F82*100/F65</f>
        <v>-33.904217216554862</v>
      </c>
      <c r="G107" s="31">
        <f>+G82*100/G65</f>
        <v>16.445388610019485</v>
      </c>
      <c r="H107" s="31">
        <f>+H82*100/H65</f>
        <v>-101.38475773689206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-3.6296945453759828</v>
      </c>
      <c r="F108" s="31">
        <f>(F82+F76)*100/F30</f>
        <v>-4.2022342327772444</v>
      </c>
      <c r="G108" s="31">
        <f>(G82+G76)*100/G30</f>
        <v>5.9987332896373466</v>
      </c>
      <c r="H108" s="31">
        <f>(H82+H76)*100/H30</f>
        <v>-5.0595203526015826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-55.790620567154818</v>
      </c>
      <c r="F109" s="29">
        <f>+F84*100/F59</f>
        <v>-31.481032296194147</v>
      </c>
      <c r="G109" s="29">
        <f>+G84*100/G59</f>
        <v>14.922936237737622</v>
      </c>
      <c r="H109" s="29">
        <f>+H84*100/H59</f>
        <v>-119.63561045558065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91.061110300458111</v>
      </c>
      <c r="F111" s="22">
        <f>+F43*100/F30</f>
        <v>86.651536095640466</v>
      </c>
      <c r="G111" s="22">
        <f>+G43*100/G30</f>
        <v>83.154968525481308</v>
      </c>
      <c r="H111" s="22">
        <f>+H43*100/H30</f>
        <v>91.62610482300073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8.9388896995418943</v>
      </c>
      <c r="F112" s="13">
        <f>+F59*100/F30</f>
        <v>13.348463904359539</v>
      </c>
      <c r="G112" s="13">
        <f>+G59*100/G30</f>
        <v>16.845031474518695</v>
      </c>
      <c r="H112" s="13">
        <f>+H59*100/H30</f>
        <v>8.3738951769992767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-2.6740691615348178</v>
      </c>
      <c r="F113" s="23" t="s">
        <v>204</v>
      </c>
      <c r="G113" s="23">
        <f>+G75/G76</f>
        <v>1.7360407929549317</v>
      </c>
      <c r="H113" s="23">
        <f>+H75/H76</f>
        <v>-1.0203443052880317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9.9818657589486798E-2</v>
      </c>
      <c r="F115" s="22">
        <f>+F65/F30</f>
        <v>0.12394429300451049</v>
      </c>
      <c r="G115" s="22">
        <f>+G65/G30</f>
        <v>0.1528558166535342</v>
      </c>
      <c r="H115" s="22">
        <f>+H65/H30</f>
        <v>9.881328157741491E-2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0.12354471421868245</v>
      </c>
      <c r="F116" s="13">
        <f>+F65/F28</f>
        <v>0.15580527393341154</v>
      </c>
      <c r="G116" s="13">
        <f>+G65/G28</f>
        <v>0.19293622588737708</v>
      </c>
      <c r="H116" s="13">
        <f>+H65/H28</f>
        <v>0.1213327526879503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0.60034155051766247</v>
      </c>
      <c r="F117" s="23">
        <f>+F65/F120</f>
        <v>0.69523486854690575</v>
      </c>
      <c r="G117" s="23">
        <f>+G65/G120</f>
        <v>0.92374996008013521</v>
      </c>
      <c r="H117" s="23">
        <f>+H65/H120</f>
        <v>10.431531591244262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7.4509391724904122</v>
      </c>
      <c r="F119" s="59">
        <f>+F23/F39</f>
        <v>7.8004507709813833</v>
      </c>
      <c r="G119" s="59">
        <f>+G23/G39</f>
        <v>4.9150409614272119</v>
      </c>
      <c r="H119" s="59">
        <f>+H23/H39</f>
        <v>1.0537821222055224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1939391</v>
      </c>
      <c r="F120" s="58">
        <f>+F23-F39</f>
        <v>2169405</v>
      </c>
      <c r="G120" s="58">
        <f>+G23-G39</f>
        <v>2097953</v>
      </c>
      <c r="H120" s="58">
        <f>+H23-H39</f>
        <v>120698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2012-05-17T10:12:19Z</dcterms:modified>
</cp:coreProperties>
</file>